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firstSheet="1" activeTab="1"/>
  </bookViews>
  <sheets>
    <sheet name="BCTNTT" sheetId="2" state="hidden" r:id="rId1"/>
    <sheet name="BCTNBQ" sheetId="1" r:id="rId2"/>
  </sheets>
  <calcPr calcId="162913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D8" i="2" s="1"/>
  <c r="H25" i="2"/>
  <c r="H26" i="2"/>
  <c r="H27" i="2"/>
  <c r="H28" i="2"/>
  <c r="H19" i="2"/>
  <c r="K15" i="2"/>
  <c r="D7" i="2" s="1"/>
  <c r="J15" i="2"/>
  <c r="J10" i="2"/>
  <c r="D6" i="2" s="1"/>
</calcChain>
</file>

<file path=xl/sharedStrings.xml><?xml version="1.0" encoding="utf-8"?>
<sst xmlns="http://schemas.openxmlformats.org/spreadsheetml/2006/main" count="49" uniqueCount="37">
  <si>
    <t>TRƯỜNG ĐH KINH TẾ VÀ QUẢN TRỊ KINH DOANH</t>
  </si>
  <si>
    <t>PHÒNG KẾ HOẠCH - TÀI CHÍNH</t>
  </si>
  <si>
    <t>STT</t>
  </si>
  <si>
    <t>Chỉ tiêu</t>
  </si>
  <si>
    <t>Thu nhập bình quân/tháng của toàn thể CB, GV</t>
  </si>
  <si>
    <t>Thu nhập bình quân/tháng của giảng viên (gồm cả GV kiêm nhiệm)</t>
  </si>
  <si>
    <t>Thu nhập bình quân/tháng của cán bộ phòng ban</t>
  </si>
  <si>
    <t>Thu nhập bình quân/tháng theo nhóm hệ số lương</t>
  </si>
  <si>
    <t>HSL &lt; 3,0</t>
  </si>
  <si>
    <t>3,0 ≤ HSL &lt; 4,0</t>
  </si>
  <si>
    <t>HSL ≥ 4,0</t>
  </si>
  <si>
    <t>Số lượng CBVC</t>
  </si>
  <si>
    <t xml:space="preserve">Thu nhập bình quân/người/tháng </t>
  </si>
  <si>
    <t>ĐVT: Triệu đồng</t>
  </si>
  <si>
    <t>Thu nhập cao nhất</t>
  </si>
  <si>
    <t>Thu nhập thấp nhất</t>
  </si>
  <si>
    <t>BÁO CÁO THU NHẬP BÌNH QUÂN NĂM 2021</t>
  </si>
  <si>
    <t>BÁO CÁO THU NHẬP TĂNG THÊM NĂM 2021</t>
  </si>
  <si>
    <t>Q1</t>
  </si>
  <si>
    <t>q2</t>
  </si>
  <si>
    <t>Q3</t>
  </si>
  <si>
    <t>Q4</t>
  </si>
  <si>
    <t>Thu tăng thêm bình quân/tháng của toàn thể CB, GV</t>
  </si>
  <si>
    <t>Thu nhập tăng thêm bình quân/ tháng cao nhất</t>
  </si>
  <si>
    <t>Thu nhập tăng thêm bình quân/ tháng thấp nhất</t>
  </si>
  <si>
    <t>Phạm Văn Phượng</t>
  </si>
  <si>
    <t>Trần Quang Đại</t>
  </si>
  <si>
    <t>Hà Quang Lễ</t>
  </si>
  <si>
    <t>Nông Văn Cường</t>
  </si>
  <si>
    <t>Đỗ Trường Giang</t>
  </si>
  <si>
    <t>Nguyễn Văn Hồng</t>
  </si>
  <si>
    <t>Nguyễn Như Công</t>
  </si>
  <si>
    <t>Trần Văn Chiến</t>
  </si>
  <si>
    <t>Phạm Văn Thái</t>
  </si>
  <si>
    <t>Đậu Đức Thành</t>
  </si>
  <si>
    <t>BCTNBQ</t>
  </si>
  <si>
    <t>ĐVT: 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</si>
</sst>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0" xfId="0" applyFont="1" applyFill="1" applyAlignment="1">
      <alignment horizontal="right"/>
    </xf>
    <xf numFmtId="43" fontId="0" fillId="0" borderId="0" xfId="0" applyNumberFormat="1"/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1" applyNumberFormat="1" applyFont="1" applyBorder="1"/>
    <xf numFmtId="4" fontId="2" fillId="0" borderId="1" xfId="1" applyNumberFormat="1" applyFont="1" applyFill="1" applyBorder="1"/>
    <xf numFmtId="0" fontId="1" fillId="0" borderId="0" xfId="0" applyFont="1" applyFill="1" applyAlignment="1">
      <alignment horizontal="center"/>
    </xf>
    <xf numFmtId="3" fontId="0" fillId="0" borderId="0" xfId="0" applyNumberFormat="1"/>
    <xf numFmtId="164" fontId="2" fillId="0" borderId="0" xfId="1" applyNumberFormat="1" applyFont="1" applyBorder="1"/>
    <xf numFmtId="3" fontId="0" fillId="0" borderId="0" xfId="0" applyNumberFormat="1" applyFont="1" applyAlignment="1">
      <alignment horizontal="left"/>
    </xf>
    <xf numFmtId="3" fontId="2" fillId="0" borderId="0" xfId="1" applyNumberFormat="1" applyFont="1" applyBorder="1"/>
    <xf numFmtId="165" fontId="6" fillId="0" borderId="0" xfId="1" applyNumberFormat="1" applyFont="1" applyFill="1" applyBorder="1"/>
    <xf numFmtId="165" fontId="0" fillId="0" borderId="0" xfId="0" applyNumberFormat="1"/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28575</xdr:rowOff>
    </xdr:from>
    <xdr:to>
      <xdr:col>1</xdr:col>
      <xdr:colOff>2419350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1495425" y="409575"/>
          <a:ext cx="1800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28575</xdr:rowOff>
    </xdr:from>
    <xdr:to>
      <xdr:col>1</xdr:col>
      <xdr:colOff>2419350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1495425" y="409575"/>
          <a:ext cx="18002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0" zoomScaleNormal="80" workbookViewId="0">
      <selection activeCell="D8" sqref="D8"/>
    </sheetView>
  </sheetViews>
  <sheetFormatPr defaultRowHeight="15" x14ac:dyDescent="0.25"/>
  <cols>
    <col min="1" max="1" width="13.140625" customWidth="1"/>
    <col min="2" max="2" width="59" customWidth="1"/>
    <col min="3" max="3" width="23.140625" customWidth="1"/>
    <col min="4" max="4" width="25.28515625" customWidth="1"/>
    <col min="5" max="5" width="20.5703125" customWidth="1"/>
    <col min="6" max="6" width="18.140625" customWidth="1"/>
    <col min="7" max="7" width="16.28515625" customWidth="1"/>
    <col min="8" max="8" width="20.7109375" customWidth="1"/>
    <col min="9" max="9" width="0" hidden="1" customWidth="1"/>
    <col min="10" max="10" width="21.28515625" hidden="1" customWidth="1"/>
    <col min="11" max="11" width="15.5703125" hidden="1" customWidth="1"/>
    <col min="12" max="13" width="0" hidden="1" customWidth="1"/>
  </cols>
  <sheetData>
    <row r="1" spans="1:11" x14ac:dyDescent="0.25">
      <c r="A1" s="23" t="s">
        <v>0</v>
      </c>
      <c r="B1" s="23"/>
      <c r="C1" s="14"/>
      <c r="D1" s="2"/>
    </row>
    <row r="2" spans="1:11" x14ac:dyDescent="0.25">
      <c r="A2" s="23" t="s">
        <v>1</v>
      </c>
      <c r="B2" s="23"/>
      <c r="C2" s="14"/>
      <c r="D2" s="2"/>
    </row>
    <row r="3" spans="1:11" ht="32.25" customHeight="1" x14ac:dyDescent="0.3">
      <c r="A3" s="24" t="s">
        <v>17</v>
      </c>
      <c r="B3" s="24"/>
      <c r="C3" s="24"/>
      <c r="D3" s="24"/>
    </row>
    <row r="4" spans="1:11" x14ac:dyDescent="0.25">
      <c r="A4" s="2"/>
      <c r="B4" s="2"/>
      <c r="C4" s="2"/>
      <c r="D4" s="7" t="s">
        <v>36</v>
      </c>
    </row>
    <row r="5" spans="1:11" ht="56.25" customHeight="1" x14ac:dyDescent="0.25">
      <c r="A5" s="3" t="s">
        <v>2</v>
      </c>
      <c r="B5" s="3" t="s">
        <v>3</v>
      </c>
      <c r="C5" s="3" t="s">
        <v>11</v>
      </c>
      <c r="D5" s="3" t="s">
        <v>12</v>
      </c>
    </row>
    <row r="6" spans="1:11" ht="30.75" customHeight="1" x14ac:dyDescent="0.25">
      <c r="A6" s="4">
        <v>1</v>
      </c>
      <c r="B6" s="5" t="s">
        <v>22</v>
      </c>
      <c r="C6" s="9">
        <v>370</v>
      </c>
      <c r="D6" s="22">
        <f>J10/C6/12</f>
        <v>544118.14031531534</v>
      </c>
      <c r="E6" s="8"/>
      <c r="I6" t="s">
        <v>18</v>
      </c>
      <c r="J6">
        <v>603701824</v>
      </c>
    </row>
    <row r="7" spans="1:11" ht="30.75" customHeight="1" x14ac:dyDescent="0.25">
      <c r="A7" s="4">
        <v>2</v>
      </c>
      <c r="B7" s="5" t="s">
        <v>23</v>
      </c>
      <c r="C7" s="9"/>
      <c r="D7" s="22">
        <f>K15/12</f>
        <v>1516654.9166666667</v>
      </c>
      <c r="I7" t="s">
        <v>19</v>
      </c>
      <c r="J7">
        <v>504816201</v>
      </c>
    </row>
    <row r="8" spans="1:11" ht="30.75" customHeight="1" x14ac:dyDescent="0.25">
      <c r="A8" s="4">
        <v>3</v>
      </c>
      <c r="B8" s="5" t="s">
        <v>24</v>
      </c>
      <c r="C8" s="9"/>
      <c r="D8" s="22">
        <f>H24/12</f>
        <v>306400.41666666669</v>
      </c>
      <c r="E8" s="8"/>
      <c r="I8" t="s">
        <v>20</v>
      </c>
      <c r="J8">
        <v>705606669</v>
      </c>
    </row>
    <row r="9" spans="1:11" ht="30.75" hidden="1" customHeight="1" x14ac:dyDescent="0.25">
      <c r="A9" s="4">
        <v>4</v>
      </c>
      <c r="B9" s="5" t="s">
        <v>7</v>
      </c>
      <c r="C9" s="9"/>
      <c r="D9" s="11"/>
      <c r="I9" t="s">
        <v>21</v>
      </c>
      <c r="J9">
        <v>601759849</v>
      </c>
    </row>
    <row r="10" spans="1:11" ht="30.75" hidden="1" customHeight="1" x14ac:dyDescent="0.25">
      <c r="A10" s="4"/>
      <c r="B10" s="5" t="s">
        <v>8</v>
      </c>
      <c r="C10" s="9">
        <v>24</v>
      </c>
      <c r="D10" s="11">
        <v>5.0999999999999996</v>
      </c>
      <c r="J10" s="15">
        <f>SUM(J6:J9)</f>
        <v>2415884543</v>
      </c>
    </row>
    <row r="11" spans="1:11" ht="30.75" hidden="1" customHeight="1" x14ac:dyDescent="0.25">
      <c r="A11" s="6"/>
      <c r="B11" s="5" t="s">
        <v>9</v>
      </c>
      <c r="C11" s="9">
        <v>241</v>
      </c>
      <c r="D11" s="11">
        <v>8.6999999999999993</v>
      </c>
      <c r="J11" s="15">
        <v>4379390</v>
      </c>
      <c r="K11" s="19">
        <v>4498377</v>
      </c>
    </row>
    <row r="12" spans="1:11" ht="30.75" hidden="1" customHeight="1" x14ac:dyDescent="0.25">
      <c r="A12" s="6"/>
      <c r="B12" s="5" t="s">
        <v>10</v>
      </c>
      <c r="C12" s="9">
        <v>105</v>
      </c>
      <c r="D12" s="11">
        <v>16.7</v>
      </c>
      <c r="J12" s="18">
        <v>3844257</v>
      </c>
      <c r="K12" s="16">
        <v>3948705</v>
      </c>
    </row>
    <row r="13" spans="1:11" ht="30.75" hidden="1" customHeight="1" x14ac:dyDescent="0.25">
      <c r="A13" s="10">
        <v>5</v>
      </c>
      <c r="B13" s="5" t="s">
        <v>14</v>
      </c>
      <c r="C13" s="9"/>
      <c r="D13" s="12">
        <v>54.62</v>
      </c>
      <c r="J13" s="18">
        <v>5144432</v>
      </c>
      <c r="K13" s="16">
        <v>5284206</v>
      </c>
    </row>
    <row r="14" spans="1:11" ht="30.75" hidden="1" customHeight="1" x14ac:dyDescent="0.25">
      <c r="A14" s="10">
        <v>6</v>
      </c>
      <c r="B14" s="5" t="s">
        <v>15</v>
      </c>
      <c r="C14" s="9"/>
      <c r="D14" s="13">
        <v>4.24</v>
      </c>
      <c r="J14" s="17">
        <v>4681985</v>
      </c>
      <c r="K14" s="17">
        <v>4468571</v>
      </c>
    </row>
    <row r="15" spans="1:11" x14ac:dyDescent="0.25">
      <c r="J15" s="15">
        <f>SUM(J11:J14)</f>
        <v>18050064</v>
      </c>
      <c r="K15" s="20">
        <f>SUM(K11:K14)</f>
        <v>18199859</v>
      </c>
    </row>
    <row r="18" spans="3:8" hidden="1" x14ac:dyDescent="0.25"/>
    <row r="19" spans="3:8" hidden="1" x14ac:dyDescent="0.25">
      <c r="C19" s="21" t="s">
        <v>25</v>
      </c>
      <c r="D19" s="19">
        <v>1166736</v>
      </c>
      <c r="E19" s="16">
        <v>1024168</v>
      </c>
      <c r="F19" s="16">
        <v>2053890</v>
      </c>
      <c r="G19" s="17">
        <v>1159005</v>
      </c>
      <c r="H19" s="20">
        <f>SUM(D19:G19)</f>
        <v>5403799</v>
      </c>
    </row>
    <row r="20" spans="3:8" hidden="1" x14ac:dyDescent="0.25">
      <c r="C20" s="21" t="s">
        <v>26</v>
      </c>
      <c r="D20" s="19">
        <v>1166736</v>
      </c>
      <c r="E20" s="16">
        <v>1024168</v>
      </c>
      <c r="F20" s="16">
        <v>1370554</v>
      </c>
      <c r="G20" s="17">
        <v>1736865</v>
      </c>
      <c r="H20" s="20">
        <f t="shared" ref="H20:H28" si="0">SUM(D20:G20)</f>
        <v>5298323</v>
      </c>
    </row>
    <row r="21" spans="3:8" hidden="1" x14ac:dyDescent="0.25">
      <c r="C21" s="21" t="s">
        <v>27</v>
      </c>
      <c r="D21" s="19">
        <v>1748451</v>
      </c>
      <c r="E21" s="16">
        <v>1024168</v>
      </c>
      <c r="F21" s="16">
        <v>1370554</v>
      </c>
      <c r="G21" s="17">
        <v>1159005</v>
      </c>
      <c r="H21" s="20">
        <f t="shared" si="0"/>
        <v>5302178</v>
      </c>
    </row>
    <row r="22" spans="3:8" hidden="1" x14ac:dyDescent="0.25">
      <c r="C22" s="21" t="s">
        <v>28</v>
      </c>
      <c r="D22" s="19">
        <v>1094021</v>
      </c>
      <c r="E22" s="16">
        <v>1441959</v>
      </c>
      <c r="F22" s="16">
        <v>1285137</v>
      </c>
      <c r="G22" s="17">
        <v>1159005</v>
      </c>
      <c r="H22" s="20">
        <f t="shared" si="0"/>
        <v>4980122</v>
      </c>
    </row>
    <row r="23" spans="3:8" hidden="1" x14ac:dyDescent="0.25">
      <c r="C23" s="21" t="s">
        <v>29</v>
      </c>
      <c r="D23" s="19">
        <v>1213008</v>
      </c>
      <c r="E23" s="16">
        <v>710825</v>
      </c>
      <c r="F23" s="16">
        <v>951235</v>
      </c>
      <c r="G23" s="17">
        <v>804408</v>
      </c>
      <c r="H23" s="20">
        <f t="shared" si="0"/>
        <v>3679476</v>
      </c>
    </row>
    <row r="24" spans="3:8" hidden="1" x14ac:dyDescent="0.25">
      <c r="C24" s="21" t="s">
        <v>30</v>
      </c>
      <c r="D24" s="19">
        <v>809774</v>
      </c>
      <c r="E24" s="16">
        <v>710825</v>
      </c>
      <c r="F24" s="16">
        <v>951235</v>
      </c>
      <c r="G24" s="17">
        <v>1204971</v>
      </c>
      <c r="H24" s="20">
        <f t="shared" si="0"/>
        <v>3676805</v>
      </c>
    </row>
    <row r="25" spans="3:8" hidden="1" x14ac:dyDescent="0.25">
      <c r="C25" s="21" t="s">
        <v>31</v>
      </c>
      <c r="D25" s="19">
        <v>1094021</v>
      </c>
      <c r="E25" s="16">
        <v>960339</v>
      </c>
      <c r="F25" s="16">
        <v>1285137</v>
      </c>
      <c r="G25" s="17">
        <v>1736865</v>
      </c>
      <c r="H25" s="20">
        <f t="shared" si="0"/>
        <v>5076362</v>
      </c>
    </row>
    <row r="26" spans="3:8" hidden="1" x14ac:dyDescent="0.25">
      <c r="C26" s="21" t="s">
        <v>32</v>
      </c>
      <c r="D26" s="19">
        <v>1024612</v>
      </c>
      <c r="E26" s="16">
        <v>899411</v>
      </c>
      <c r="F26" s="16">
        <v>1801522</v>
      </c>
      <c r="G26" s="17">
        <v>1017823</v>
      </c>
      <c r="H26" s="20">
        <f t="shared" si="0"/>
        <v>4743368</v>
      </c>
    </row>
    <row r="27" spans="3:8" hidden="1" x14ac:dyDescent="0.25">
      <c r="C27" s="21" t="s">
        <v>33</v>
      </c>
      <c r="D27" s="19">
        <v>0</v>
      </c>
      <c r="E27" s="16">
        <v>0</v>
      </c>
      <c r="F27" s="16">
        <v>0</v>
      </c>
      <c r="G27" s="17"/>
      <c r="H27" s="20">
        <f t="shared" si="0"/>
        <v>0</v>
      </c>
    </row>
    <row r="28" spans="3:8" hidden="1" x14ac:dyDescent="0.25">
      <c r="C28" s="21" t="s">
        <v>34</v>
      </c>
      <c r="D28" s="19">
        <v>1024612</v>
      </c>
      <c r="E28" s="16">
        <v>899411</v>
      </c>
      <c r="F28" s="16">
        <v>1203603</v>
      </c>
      <c r="G28" s="17">
        <v>1523451</v>
      </c>
      <c r="H28" s="20">
        <f t="shared" si="0"/>
        <v>4651077</v>
      </c>
    </row>
  </sheetData>
  <mergeCells count="3">
    <mergeCell ref="A1:B1"/>
    <mergeCell ref="A2:B2"/>
    <mergeCell ref="A3:D3"/>
  </mergeCells>
  <conditionalFormatting sqref="C19:C28">
    <cfRule type="duplicateValues" dxfId="4" priority="5"/>
  </conditionalFormatting>
  <conditionalFormatting sqref="C19:C28">
    <cfRule type="duplicateValues" dxfId="3" priority="4"/>
  </conditionalFormatting>
  <conditionalFormatting sqref="C19:C28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0" zoomScaleNormal="80" workbookViewId="0">
      <selection activeCell="J8" sqref="J8"/>
    </sheetView>
  </sheetViews>
  <sheetFormatPr defaultRowHeight="15" x14ac:dyDescent="0.25"/>
  <cols>
    <col min="1" max="1" width="13.140625" customWidth="1"/>
    <col min="2" max="2" width="59" customWidth="1"/>
    <col min="3" max="3" width="23.140625" customWidth="1"/>
    <col min="4" max="4" width="25.28515625" customWidth="1"/>
    <col min="5" max="5" width="10.5703125" bestFit="1" customWidth="1"/>
  </cols>
  <sheetData>
    <row r="1" spans="1:13" x14ac:dyDescent="0.25">
      <c r="A1" s="23" t="s">
        <v>0</v>
      </c>
      <c r="B1" s="23"/>
      <c r="C1" s="1"/>
      <c r="D1" s="2"/>
    </row>
    <row r="2" spans="1:13" x14ac:dyDescent="0.25">
      <c r="A2" s="23" t="s">
        <v>1</v>
      </c>
      <c r="B2" s="23"/>
      <c r="C2" s="1"/>
      <c r="D2" s="2"/>
    </row>
    <row r="3" spans="1:13" ht="32.25" customHeight="1" x14ac:dyDescent="0.3">
      <c r="A3" s="24" t="s">
        <v>16</v>
      </c>
      <c r="B3" s="24"/>
      <c r="C3" s="24"/>
      <c r="D3" s="24"/>
    </row>
    <row r="4" spans="1:13" x14ac:dyDescent="0.25">
      <c r="A4" s="2"/>
      <c r="B4" s="2"/>
      <c r="C4" s="2"/>
      <c r="D4" s="7" t="s">
        <v>13</v>
      </c>
    </row>
    <row r="5" spans="1:13" ht="56.25" customHeight="1" x14ac:dyDescent="0.25">
      <c r="A5" s="3" t="s">
        <v>2</v>
      </c>
      <c r="B5" s="3" t="s">
        <v>3</v>
      </c>
      <c r="C5" s="3" t="s">
        <v>11</v>
      </c>
      <c r="D5" s="3" t="s">
        <v>12</v>
      </c>
    </row>
    <row r="6" spans="1:13" ht="30.75" customHeight="1" x14ac:dyDescent="0.25">
      <c r="A6" s="4">
        <v>1</v>
      </c>
      <c r="B6" s="5" t="s">
        <v>4</v>
      </c>
      <c r="C6" s="9">
        <v>370</v>
      </c>
      <c r="D6" s="11">
        <v>10.78</v>
      </c>
      <c r="E6" s="8"/>
    </row>
    <row r="7" spans="1:13" ht="30.75" customHeight="1" x14ac:dyDescent="0.25">
      <c r="A7" s="4">
        <v>2</v>
      </c>
      <c r="B7" s="5" t="s">
        <v>5</v>
      </c>
      <c r="C7" s="9">
        <v>272</v>
      </c>
      <c r="D7" s="11">
        <v>12.132999999999999</v>
      </c>
    </row>
    <row r="8" spans="1:13" ht="30.75" customHeight="1" x14ac:dyDescent="0.25">
      <c r="A8" s="4">
        <v>3</v>
      </c>
      <c r="B8" s="5" t="s">
        <v>6</v>
      </c>
      <c r="C8" s="9">
        <v>97</v>
      </c>
      <c r="D8" s="11">
        <v>7.1</v>
      </c>
      <c r="E8" s="8"/>
    </row>
    <row r="9" spans="1:13" ht="30.75" customHeight="1" x14ac:dyDescent="0.25">
      <c r="A9" s="4">
        <v>4</v>
      </c>
      <c r="B9" s="5" t="s">
        <v>7</v>
      </c>
      <c r="C9" s="9"/>
      <c r="D9" s="11"/>
      <c r="M9" t="s">
        <v>35</v>
      </c>
    </row>
    <row r="10" spans="1:13" ht="30.75" customHeight="1" x14ac:dyDescent="0.25">
      <c r="A10" s="4"/>
      <c r="B10" s="5" t="s">
        <v>8</v>
      </c>
      <c r="C10" s="9">
        <v>24</v>
      </c>
      <c r="D10" s="11">
        <v>5.0999999999999996</v>
      </c>
    </row>
    <row r="11" spans="1:13" ht="30.75" customHeight="1" x14ac:dyDescent="0.25">
      <c r="A11" s="6"/>
      <c r="B11" s="5" t="s">
        <v>9</v>
      </c>
      <c r="C11" s="9">
        <v>241</v>
      </c>
      <c r="D11" s="11">
        <v>8.6999999999999993</v>
      </c>
    </row>
    <row r="12" spans="1:13" ht="30.75" customHeight="1" x14ac:dyDescent="0.25">
      <c r="A12" s="6"/>
      <c r="B12" s="5" t="s">
        <v>10</v>
      </c>
      <c r="C12" s="9">
        <v>105</v>
      </c>
      <c r="D12" s="11">
        <v>16.7</v>
      </c>
    </row>
    <row r="13" spans="1:13" ht="30.75" customHeight="1" x14ac:dyDescent="0.25">
      <c r="A13" s="10">
        <v>5</v>
      </c>
      <c r="B13" s="5" t="s">
        <v>14</v>
      </c>
      <c r="C13" s="9"/>
      <c r="D13" s="12">
        <v>54.62</v>
      </c>
    </row>
    <row r="14" spans="1:13" ht="30.75" customHeight="1" x14ac:dyDescent="0.25">
      <c r="A14" s="10">
        <v>6</v>
      </c>
      <c r="B14" s="5" t="s">
        <v>15</v>
      </c>
      <c r="C14" s="9"/>
      <c r="D14" s="13">
        <v>4.24</v>
      </c>
    </row>
  </sheetData>
  <mergeCells count="3">
    <mergeCell ref="A1:B1"/>
    <mergeCell ref="A2:B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BCTNTT</vt:lpstr>
      <vt:lpstr>BCTNBQ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2022-06-15T03:12:51Z</dcterms:modified>
</cp:coreProperties>
</file>